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925" windowWidth="15120" windowHeight="5190"/>
  </bookViews>
  <sheets>
    <sheet name="ноябрь" sheetId="39" r:id="rId1"/>
  </sheets>
  <definedNames>
    <definedName name="_xlnm.Print_Area" localSheetId="0">ноябрь!$A$1:$H$80</definedName>
  </definedNames>
  <calcPr calcId="145621"/>
</workbook>
</file>

<file path=xl/calcChain.xml><?xml version="1.0" encoding="utf-8"?>
<calcChain xmlns="http://schemas.openxmlformats.org/spreadsheetml/2006/main">
  <c r="C63" i="39" l="1"/>
  <c r="D72" i="39"/>
  <c r="D70" i="39"/>
  <c r="D69" i="39"/>
  <c r="C64" i="39"/>
</calcChain>
</file>

<file path=xl/sharedStrings.xml><?xml version="1.0" encoding="utf-8"?>
<sst xmlns="http://schemas.openxmlformats.org/spreadsheetml/2006/main" count="232" uniqueCount="204">
  <si>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</si>
  <si>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</si>
  <si>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</si>
  <si>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</si>
  <si>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</si>
  <si>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</si>
  <si>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</si>
  <si>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</si>
  <si>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</si>
  <si>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</si>
  <si>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</si>
  <si>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</si>
  <si>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</si>
  <si>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</si>
  <si>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</si>
  <si>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</si>
  <si>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</si>
  <si>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</si>
  <si>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</si>
  <si>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</si>
  <si>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</si>
  <si>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</si>
  <si>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</si>
  <si>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</si>
  <si>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</si>
  <si>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</si>
  <si>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</si>
  <si>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</si>
  <si>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</si>
  <si>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</si>
  <si>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</si>
  <si>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</si>
  <si>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</si>
  <si>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</si>
  <si>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</si>
  <si>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</si>
  <si>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</si>
  <si>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</si>
  <si>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</si>
  <si>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</si>
  <si>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</si>
  <si>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</si>
  <si>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</si>
  <si>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</si>
  <si>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</si>
  <si>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</si>
  <si>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</si>
  <si>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</si>
  <si>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</si>
  <si>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</si>
  <si>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</si>
  <si>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</si>
  <si>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</si>
  <si>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</si>
  <si>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</si>
  <si>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</si>
  <si>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</si>
  <si>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</si>
  <si>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</si>
  <si>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</si>
  <si>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</si>
  <si>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</si>
  <si>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</si>
  <si>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</si>
  <si>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</si>
  <si>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</si>
  <si>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</si>
  <si>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</si>
  <si>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</si>
  <si>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</si>
  <si>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</si>
  <si>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</si>
  <si>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</si>
  <si>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</si>
  <si>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</si>
  <si>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</si>
  <si>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</si>
  <si>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</si>
  <si>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</si>
  <si>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</si>
  <si>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</si>
  <si>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</si>
  <si>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</si>
  <si>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</si>
  <si>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</si>
  <si>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</si>
  <si>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</si>
  <si>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</si>
  <si>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</si>
  <si>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</si>
  <si>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</si>
  <si>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</si>
  <si>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</si>
  <si>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</si>
  <si>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</si>
  <si>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</si>
  <si>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</si>
  <si>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</si>
  <si>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</si>
  <si>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</si>
  <si>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</si>
  <si>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</si>
  <si>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</si>
  <si>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</si>
  <si>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</si>
  <si>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</si>
  <si>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</si>
  <si>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</si>
  <si>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</si>
  <si>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</si>
  <si>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</si>
  <si>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</si>
  <si>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</si>
  <si>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</si>
  <si>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</si>
  <si>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</si>
  <si>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</si>
  <si>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</si>
  <si>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</si>
  <si>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</si>
  <si>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</si>
  <si>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</si>
  <si>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</si>
  <si>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</si>
  <si>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</si>
  <si>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</si>
  <si>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</si>
  <si>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</si>
  <si>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Кабинет медицинской профилактики/доврач каб</t>
  </si>
  <si>
    <t>Экономист Саидова Анастасия Георгиевна ; 8(39170) 31953</t>
  </si>
  <si>
    <t xml:space="preserve">Уровень среднемесячной заработной платы по Дорожной карте на 2022 год </t>
  </si>
  <si>
    <t>57,5-61,1</t>
  </si>
  <si>
    <t>91,9-105,7</t>
  </si>
  <si>
    <t>65,5-92</t>
  </si>
  <si>
    <t>Приемное отделение</t>
  </si>
  <si>
    <t>Общебольничный медицинский персонал (руководитель, замы лечебн….); орг метод отдел</t>
  </si>
  <si>
    <t>36,7-88</t>
  </si>
  <si>
    <t>36,7-110,3</t>
  </si>
  <si>
    <t>36,7-92</t>
  </si>
  <si>
    <t>36,7-91</t>
  </si>
  <si>
    <t>Руководитель учреждения</t>
  </si>
  <si>
    <t>Н.Г. Вершинина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</si>
  <si>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Отпускные + пост 1268 (25%))</t>
    </r>
  </si>
  <si>
    <t>36,7-147,2</t>
  </si>
  <si>
    <t>80,4-147,2</t>
  </si>
  <si>
    <t>80,4-137,7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</si>
  <si>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НОЯБРЬ 2022г.</t>
  </si>
  <si>
    <t>41,5-84,9</t>
  </si>
  <si>
    <t>45,7-94,7</t>
  </si>
  <si>
    <t>37,6-47,6</t>
  </si>
  <si>
    <t>56,9-92,8</t>
  </si>
  <si>
    <t>43,7-46,6</t>
  </si>
  <si>
    <t>41,1-69,6</t>
  </si>
  <si>
    <t>36,7-46</t>
  </si>
  <si>
    <t>36,7-54</t>
  </si>
  <si>
    <t>66,5-101,5</t>
  </si>
  <si>
    <t>41,9-63,7</t>
  </si>
  <si>
    <t>47,2-93,2</t>
  </si>
  <si>
    <t>36,7-51,3</t>
  </si>
  <si>
    <t>92-200</t>
  </si>
  <si>
    <t>58,5-111,7</t>
  </si>
  <si>
    <t>41,6-70,5</t>
  </si>
  <si>
    <t>37-46,6</t>
  </si>
  <si>
    <t>70,6-111,3</t>
  </si>
  <si>
    <t>36,7-67,8</t>
  </si>
  <si>
    <t>282-336,5</t>
  </si>
  <si>
    <t>92-274</t>
  </si>
  <si>
    <t>18,6-54,8</t>
  </si>
  <si>
    <t>98-105,5</t>
  </si>
  <si>
    <t>46,4-53,3</t>
  </si>
  <si>
    <t>17,6-274</t>
  </si>
  <si>
    <t>18,6-119,1</t>
  </si>
  <si>
    <t>51,8-119,1</t>
  </si>
  <si>
    <t>36,7-70,5</t>
  </si>
  <si>
    <t>81,6-137</t>
  </si>
  <si>
    <t>60,1-120</t>
  </si>
  <si>
    <t>69,2-117,9</t>
  </si>
  <si>
    <t>54,5-62,9</t>
  </si>
  <si>
    <t>43-82,7</t>
  </si>
  <si>
    <t>36,7-52</t>
  </si>
  <si>
    <t>47-68</t>
  </si>
  <si>
    <t>42-63</t>
  </si>
  <si>
    <t>36,7-41,1</t>
  </si>
  <si>
    <t>105-147</t>
  </si>
  <si>
    <t>13,9-39,5</t>
  </si>
  <si>
    <t>38,4-106</t>
  </si>
  <si>
    <t>15,6-105,1</t>
  </si>
  <si>
    <t>41,3-79,8</t>
  </si>
  <si>
    <t>80,5-131,3</t>
  </si>
  <si>
    <t>49,9-61,1</t>
  </si>
  <si>
    <t>48-69</t>
  </si>
  <si>
    <t>51-58</t>
  </si>
  <si>
    <t>38,6-43,9</t>
  </si>
  <si>
    <t>116,2-260,9</t>
  </si>
  <si>
    <t>13,9-152</t>
  </si>
  <si>
    <t>19,5 - 120</t>
  </si>
  <si>
    <t>36,7 - 52</t>
  </si>
  <si>
    <t>31 - 44</t>
  </si>
  <si>
    <t>36,7-105</t>
  </si>
  <si>
    <t>60,4-91,9</t>
  </si>
  <si>
    <t>36,7-48,1</t>
  </si>
  <si>
    <t>63,8-111,8</t>
  </si>
  <si>
    <t>36,7-86,6</t>
  </si>
  <si>
    <t>36,7-54,4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</si>
</sst>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90" zoomScaleNormal="100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67" sqref="E67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146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112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165</v>
      </c>
      <c r="D6" s="8" t="s">
        <v>170</v>
      </c>
      <c r="E6" s="8">
        <v>125.6</v>
      </c>
      <c r="F6" s="8" t="s">
        <v>171</v>
      </c>
      <c r="G6" s="8" t="s">
        <v>173</v>
      </c>
      <c r="H6" s="9" t="s">
        <v>164</v>
      </c>
    </row>
    <row r="7" spans="1:8" ht="30" customHeight="1" x14ac:dyDescent="0.25">
      <c r="A7" s="3" t="s">
        <v>26</v>
      </c>
      <c r="B7" s="4" t="s">
        <v>134</v>
      </c>
      <c r="C7" s="1"/>
      <c r="D7" s="1"/>
      <c r="E7" s="1"/>
      <c r="F7" s="1" t="s">
        <v>147</v>
      </c>
      <c r="G7" s="1"/>
      <c r="H7" s="2">
        <v>36.700000000000003</v>
      </c>
    </row>
    <row r="8" spans="1:8" ht="30" customHeight="1" x14ac:dyDescent="0.25">
      <c r="A8" s="3" t="s">
        <v>27</v>
      </c>
      <c r="B8" s="4" t="s">
        <v>36</v>
      </c>
      <c r="C8" s="1"/>
      <c r="D8" s="5">
        <v>140</v>
      </c>
      <c r="E8" s="1"/>
      <c r="F8" s="1" t="s">
        <v>148</v>
      </c>
      <c r="G8" s="1"/>
      <c r="H8" s="2" t="s">
        <v>149</v>
      </c>
    </row>
    <row r="9" spans="1:8" ht="30" customHeight="1" x14ac:dyDescent="0.25">
      <c r="A9" s="3" t="s">
        <v>28</v>
      </c>
      <c r="B9" s="4" t="s">
        <v>37</v>
      </c>
      <c r="C9" s="1"/>
      <c r="D9" s="1">
        <v>29.1</v>
      </c>
      <c r="E9" s="1"/>
      <c r="F9" s="1" t="s">
        <v>150</v>
      </c>
      <c r="G9" s="1"/>
      <c r="H9" s="2" t="s">
        <v>151</v>
      </c>
    </row>
    <row r="10" spans="1:8" ht="30" customHeight="1" x14ac:dyDescent="0.25">
      <c r="A10" s="3" t="s">
        <v>29</v>
      </c>
      <c r="B10" s="4" t="s">
        <v>4</v>
      </c>
      <c r="C10" s="1"/>
      <c r="D10" s="1"/>
      <c r="E10" s="1"/>
      <c r="F10" s="1" t="s">
        <v>152</v>
      </c>
      <c r="G10" s="1" t="s">
        <v>153</v>
      </c>
      <c r="H10" s="2" t="s">
        <v>154</v>
      </c>
    </row>
    <row r="11" spans="1:8" ht="30" customHeight="1" x14ac:dyDescent="0.25">
      <c r="A11" s="3" t="s">
        <v>30</v>
      </c>
      <c r="B11" s="4" t="s">
        <v>38</v>
      </c>
      <c r="C11" s="1"/>
      <c r="D11" s="1">
        <v>17.600000000000001</v>
      </c>
      <c r="E11" s="1"/>
      <c r="F11" s="1" t="s">
        <v>155</v>
      </c>
      <c r="G11" s="1"/>
      <c r="H11" s="2" t="s">
        <v>156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18</v>
      </c>
      <c r="E12" s="1"/>
      <c r="F12" s="1" t="s">
        <v>157</v>
      </c>
      <c r="G12" s="1"/>
      <c r="H12" s="2" t="s">
        <v>158</v>
      </c>
    </row>
    <row r="13" spans="1:8" ht="30" customHeight="1" x14ac:dyDescent="0.25">
      <c r="A13" s="3" t="s">
        <v>32</v>
      </c>
      <c r="B13" s="4" t="s">
        <v>40</v>
      </c>
      <c r="C13" s="5"/>
      <c r="D13" s="5" t="s">
        <v>159</v>
      </c>
      <c r="E13" s="5"/>
      <c r="F13" s="5" t="s">
        <v>160</v>
      </c>
      <c r="G13" s="5" t="s">
        <v>161</v>
      </c>
      <c r="H13" s="7" t="s">
        <v>162</v>
      </c>
    </row>
    <row r="14" spans="1:8" ht="30" customHeight="1" x14ac:dyDescent="0.25">
      <c r="A14" s="3" t="s">
        <v>33</v>
      </c>
      <c r="B14" s="4" t="s">
        <v>41</v>
      </c>
      <c r="C14" s="5"/>
      <c r="D14" s="5">
        <v>206.9</v>
      </c>
      <c r="E14" s="5"/>
      <c r="F14" s="5" t="s">
        <v>163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176.9</v>
      </c>
      <c r="E15" s="5"/>
      <c r="F15" s="5" t="s">
        <v>172</v>
      </c>
      <c r="G15" s="5"/>
      <c r="H15" s="7" t="s">
        <v>164</v>
      </c>
    </row>
    <row r="16" spans="1:8" ht="30" customHeight="1" x14ac:dyDescent="0.25">
      <c r="A16" s="3" t="s">
        <v>35</v>
      </c>
      <c r="B16" s="4" t="s">
        <v>124</v>
      </c>
      <c r="C16" s="5"/>
      <c r="D16" s="5">
        <v>24.5</v>
      </c>
      <c r="E16" s="5"/>
      <c r="F16" s="5">
        <v>29.9</v>
      </c>
      <c r="G16" s="5"/>
      <c r="H16" s="7"/>
    </row>
    <row r="17" spans="1:8" ht="47.25" customHeight="1" x14ac:dyDescent="0.25">
      <c r="A17" s="3" t="s">
        <v>67</v>
      </c>
      <c r="B17" s="4" t="s">
        <v>135</v>
      </c>
      <c r="C17" s="5" t="s">
        <v>165</v>
      </c>
      <c r="D17" s="5" t="s">
        <v>166</v>
      </c>
      <c r="E17" s="5">
        <v>125.6</v>
      </c>
      <c r="F17" s="5" t="s">
        <v>167</v>
      </c>
      <c r="G17" s="5"/>
      <c r="H17" s="7">
        <v>62.4</v>
      </c>
    </row>
    <row r="18" spans="1:8" s="14" customFormat="1" ht="25.5" customHeight="1" x14ac:dyDescent="0.25">
      <c r="A18" s="10" t="s">
        <v>72</v>
      </c>
      <c r="B18" s="11" t="s">
        <v>68</v>
      </c>
      <c r="C18" s="12"/>
      <c r="D18" s="12" t="s">
        <v>168</v>
      </c>
      <c r="E18" s="12"/>
      <c r="F18" s="12" t="s">
        <v>169</v>
      </c>
      <c r="G18" s="12"/>
      <c r="H18" s="13"/>
    </row>
    <row r="19" spans="1:8" ht="25.5" customHeight="1" x14ac:dyDescent="0.25">
      <c r="A19" s="3" t="s">
        <v>69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70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71</v>
      </c>
      <c r="B21" s="4" t="s">
        <v>4</v>
      </c>
      <c r="C21" s="5"/>
      <c r="D21" s="5" t="s">
        <v>168</v>
      </c>
      <c r="E21" s="5"/>
      <c r="F21" s="5" t="s">
        <v>169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 t="s">
        <v>193</v>
      </c>
      <c r="D23" s="76" t="s">
        <v>194</v>
      </c>
      <c r="E23" s="76"/>
      <c r="F23" s="76" t="s">
        <v>195</v>
      </c>
      <c r="G23" s="76"/>
      <c r="H23" s="76" t="s">
        <v>196</v>
      </c>
    </row>
    <row r="24" spans="1:8" ht="36" customHeight="1" x14ac:dyDescent="0.25">
      <c r="A24" s="3" t="s">
        <v>73</v>
      </c>
      <c r="B24" s="38" t="s">
        <v>91</v>
      </c>
      <c r="C24" s="8"/>
      <c r="D24" s="1" t="s">
        <v>174</v>
      </c>
      <c r="E24" s="1"/>
      <c r="F24" s="77" t="s">
        <v>175</v>
      </c>
      <c r="G24" s="8"/>
      <c r="H24" s="43"/>
    </row>
    <row r="25" spans="1:8" ht="36" customHeight="1" x14ac:dyDescent="0.25">
      <c r="A25" s="3" t="s">
        <v>74</v>
      </c>
      <c r="B25" s="38" t="s">
        <v>92</v>
      </c>
      <c r="C25" s="64"/>
      <c r="D25" s="64" t="s">
        <v>176</v>
      </c>
      <c r="E25" s="64"/>
      <c r="F25" s="65" t="s">
        <v>177</v>
      </c>
      <c r="G25" s="64"/>
      <c r="H25" s="66"/>
    </row>
    <row r="26" spans="1:8" ht="36" customHeight="1" x14ac:dyDescent="0.25">
      <c r="A26" s="3" t="s">
        <v>75</v>
      </c>
      <c r="B26" s="38" t="s">
        <v>51</v>
      </c>
      <c r="C26" s="64">
        <v>260.89999999999998</v>
      </c>
      <c r="D26" s="64"/>
      <c r="E26" s="64"/>
      <c r="F26" s="64" t="s">
        <v>178</v>
      </c>
      <c r="G26" s="64"/>
      <c r="H26" s="66" t="s">
        <v>179</v>
      </c>
    </row>
    <row r="27" spans="1:8" ht="31.5" customHeight="1" x14ac:dyDescent="0.25">
      <c r="A27" s="3" t="s">
        <v>76</v>
      </c>
      <c r="B27" s="38" t="s">
        <v>128</v>
      </c>
      <c r="C27" s="64"/>
      <c r="D27" s="64"/>
      <c r="E27" s="64"/>
      <c r="F27" s="64" t="s">
        <v>180</v>
      </c>
      <c r="G27" s="64"/>
      <c r="H27" s="66"/>
    </row>
    <row r="28" spans="1:8" s="17" customFormat="1" ht="36" customHeight="1" x14ac:dyDescent="0.25">
      <c r="A28" s="39" t="s">
        <v>77</v>
      </c>
      <c r="B28" s="40" t="s">
        <v>54</v>
      </c>
      <c r="C28" s="64"/>
      <c r="D28" s="64"/>
      <c r="E28" s="64"/>
      <c r="F28" s="64" t="s">
        <v>181</v>
      </c>
      <c r="G28" s="64"/>
      <c r="H28" s="66"/>
    </row>
    <row r="29" spans="1:8" ht="36" customHeight="1" x14ac:dyDescent="0.25">
      <c r="A29" s="3" t="s">
        <v>78</v>
      </c>
      <c r="B29" s="38" t="s">
        <v>55</v>
      </c>
      <c r="C29" s="64"/>
      <c r="D29" s="64" t="s">
        <v>183</v>
      </c>
      <c r="E29" s="64"/>
      <c r="F29" s="64" t="s">
        <v>182</v>
      </c>
      <c r="G29" s="64"/>
      <c r="H29" s="66"/>
    </row>
    <row r="30" spans="1:8" ht="36" customHeight="1" x14ac:dyDescent="0.25">
      <c r="A30" s="3" t="s">
        <v>79</v>
      </c>
      <c r="B30" s="38" t="s">
        <v>102</v>
      </c>
      <c r="C30" s="64"/>
      <c r="D30" s="64" t="s">
        <v>184</v>
      </c>
      <c r="E30" s="64"/>
      <c r="F30" s="64"/>
      <c r="G30" s="64"/>
      <c r="H30" s="66"/>
    </row>
    <row r="31" spans="1:8" ht="36" customHeight="1" x14ac:dyDescent="0.25">
      <c r="A31" s="3" t="s">
        <v>80</v>
      </c>
      <c r="B31" s="38" t="s">
        <v>65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81</v>
      </c>
      <c r="B32" s="38" t="s">
        <v>10</v>
      </c>
      <c r="C32" s="64">
        <v>116.2</v>
      </c>
      <c r="D32" s="64">
        <v>102.3</v>
      </c>
      <c r="E32" s="64"/>
      <c r="F32" s="64" t="s">
        <v>185</v>
      </c>
      <c r="G32" s="64"/>
      <c r="H32" s="66">
        <v>39</v>
      </c>
    </row>
    <row r="33" spans="1:8" ht="35.25" customHeight="1" x14ac:dyDescent="0.25">
      <c r="A33" s="3" t="s">
        <v>82</v>
      </c>
      <c r="B33" s="38" t="s">
        <v>56</v>
      </c>
      <c r="C33" s="64"/>
      <c r="D33" s="64" t="s">
        <v>186</v>
      </c>
      <c r="E33" s="64"/>
      <c r="F33" s="64" t="s">
        <v>187</v>
      </c>
      <c r="G33" s="64"/>
      <c r="H33" s="66">
        <v>39.200000000000003</v>
      </c>
    </row>
    <row r="34" spans="1:8" ht="36" customHeight="1" x14ac:dyDescent="0.25">
      <c r="A34" s="3" t="s">
        <v>83</v>
      </c>
      <c r="B34" s="38" t="s">
        <v>57</v>
      </c>
      <c r="C34" s="64"/>
      <c r="D34" s="64" t="s">
        <v>188</v>
      </c>
      <c r="E34" s="64"/>
      <c r="F34" s="64" t="s">
        <v>189</v>
      </c>
      <c r="G34" s="64"/>
      <c r="H34" s="66"/>
    </row>
    <row r="35" spans="1:8" ht="36" customHeight="1" x14ac:dyDescent="0.25">
      <c r="A35" s="3" t="s">
        <v>84</v>
      </c>
      <c r="B35" s="38" t="s">
        <v>58</v>
      </c>
      <c r="C35" s="64"/>
      <c r="D35" s="64">
        <v>15.8</v>
      </c>
      <c r="E35" s="64"/>
      <c r="F35" s="64">
        <v>19.5</v>
      </c>
      <c r="G35" s="64"/>
      <c r="H35" s="66"/>
    </row>
    <row r="36" spans="1:8" ht="23.25" customHeight="1" x14ac:dyDescent="0.25">
      <c r="A36" s="3" t="s">
        <v>85</v>
      </c>
      <c r="B36" s="38" t="s">
        <v>59</v>
      </c>
      <c r="C36" s="64"/>
      <c r="D36" s="64"/>
      <c r="E36" s="64"/>
      <c r="F36" s="64" t="s">
        <v>190</v>
      </c>
      <c r="G36" s="64"/>
      <c r="H36" s="66"/>
    </row>
    <row r="37" spans="1:8" ht="27.75" customHeight="1" x14ac:dyDescent="0.25">
      <c r="A37" s="3" t="s">
        <v>86</v>
      </c>
      <c r="B37" s="38" t="s">
        <v>60</v>
      </c>
      <c r="C37" s="64"/>
      <c r="D37" s="64">
        <v>106.8</v>
      </c>
      <c r="E37" s="64"/>
      <c r="F37" s="64"/>
      <c r="G37" s="64"/>
      <c r="H37" s="66"/>
    </row>
    <row r="38" spans="1:8" ht="21" customHeight="1" x14ac:dyDescent="0.25">
      <c r="A38" s="3" t="s">
        <v>87</v>
      </c>
      <c r="B38" s="38" t="s">
        <v>66</v>
      </c>
      <c r="C38" s="64"/>
      <c r="D38" s="64">
        <v>10.4</v>
      </c>
      <c r="E38" s="64"/>
      <c r="F38" s="64"/>
      <c r="G38" s="64"/>
      <c r="H38" s="66"/>
    </row>
    <row r="39" spans="1:8" ht="36" customHeight="1" x14ac:dyDescent="0.25">
      <c r="A39" s="3" t="s">
        <v>88</v>
      </c>
      <c r="B39" s="38" t="s">
        <v>61</v>
      </c>
      <c r="C39" s="64"/>
      <c r="D39" s="64"/>
      <c r="E39" s="64"/>
      <c r="F39" s="64"/>
      <c r="G39" s="64"/>
      <c r="H39" s="66"/>
    </row>
    <row r="40" spans="1:8" ht="21.75" customHeight="1" x14ac:dyDescent="0.25">
      <c r="A40" s="3" t="s">
        <v>89</v>
      </c>
      <c r="B40" s="38" t="s">
        <v>62</v>
      </c>
      <c r="C40" s="64"/>
      <c r="D40" s="64"/>
      <c r="E40" s="64"/>
      <c r="F40" s="64"/>
      <c r="G40" s="64"/>
      <c r="H40" s="66"/>
    </row>
    <row r="41" spans="1:8" ht="33.75" customHeight="1" thickBot="1" x14ac:dyDescent="0.3">
      <c r="A41" s="3" t="s">
        <v>90</v>
      </c>
      <c r="B41" s="38" t="s">
        <v>113</v>
      </c>
      <c r="C41" s="64">
        <v>127.2</v>
      </c>
      <c r="D41" s="64">
        <v>152</v>
      </c>
      <c r="E41" s="64"/>
      <c r="F41" s="64" t="s">
        <v>191</v>
      </c>
      <c r="G41" s="64"/>
      <c r="H41" s="66" t="s">
        <v>192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 t="s">
        <v>7</v>
      </c>
      <c r="D43" s="67" t="s">
        <v>9</v>
      </c>
      <c r="E43" s="67" t="s">
        <v>13</v>
      </c>
      <c r="F43" s="67" t="s">
        <v>0</v>
      </c>
      <c r="G43" s="67" t="s">
        <v>1</v>
      </c>
      <c r="H43" s="68" t="s">
        <v>2</v>
      </c>
    </row>
    <row r="44" spans="1:8" s="14" customFormat="1" ht="36" customHeight="1" x14ac:dyDescent="0.25">
      <c r="A44" s="10" t="s">
        <v>93</v>
      </c>
      <c r="B44" s="11" t="s">
        <v>63</v>
      </c>
      <c r="C44" s="69"/>
      <c r="D44" s="69">
        <v>111.6</v>
      </c>
      <c r="E44" s="69"/>
      <c r="F44" s="69" t="s">
        <v>197</v>
      </c>
      <c r="G44" s="69"/>
      <c r="H44" s="70" t="s">
        <v>198</v>
      </c>
    </row>
    <row r="45" spans="1:8" s="14" customFormat="1" ht="36" customHeight="1" x14ac:dyDescent="0.25">
      <c r="A45" s="10" t="s">
        <v>94</v>
      </c>
      <c r="B45" s="11" t="s">
        <v>64</v>
      </c>
      <c r="C45" s="69"/>
      <c r="D45" s="69"/>
      <c r="E45" s="69" t="s">
        <v>199</v>
      </c>
      <c r="F45" s="69">
        <v>50.5</v>
      </c>
      <c r="G45" s="69"/>
      <c r="H45" s="70" t="s">
        <v>200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201</v>
      </c>
      <c r="G46" s="71"/>
      <c r="H46" s="72" t="s">
        <v>202</v>
      </c>
    </row>
    <row r="47" spans="1:8" s="14" customFormat="1" ht="36" customHeight="1" x14ac:dyDescent="0.25">
      <c r="A47" s="10" t="s">
        <v>95</v>
      </c>
      <c r="B47" s="11" t="s">
        <v>52</v>
      </c>
      <c r="C47" s="69"/>
      <c r="D47" s="69"/>
      <c r="E47" s="69"/>
      <c r="F47" s="69"/>
      <c r="G47" s="69"/>
      <c r="H47" s="70" t="s">
        <v>143</v>
      </c>
    </row>
    <row r="48" spans="1:8" ht="64.5" customHeight="1" x14ac:dyDescent="0.25">
      <c r="A48" s="3" t="s">
        <v>96</v>
      </c>
      <c r="B48" s="4" t="s">
        <v>127</v>
      </c>
      <c r="C48" s="64"/>
      <c r="D48" s="64"/>
      <c r="E48" s="64"/>
      <c r="F48" s="64"/>
      <c r="G48" s="64"/>
      <c r="H48" s="66" t="s">
        <v>136</v>
      </c>
    </row>
    <row r="49" spans="1:8" ht="36" customHeight="1" x14ac:dyDescent="0.25">
      <c r="A49" s="3" t="s">
        <v>97</v>
      </c>
      <c r="B49" s="4" t="s">
        <v>44</v>
      </c>
      <c r="C49" s="64"/>
      <c r="D49" s="64"/>
      <c r="E49" s="64"/>
      <c r="F49" s="64"/>
      <c r="G49" s="64"/>
      <c r="H49" s="66" t="s">
        <v>131</v>
      </c>
    </row>
    <row r="50" spans="1:8" ht="36" customHeight="1" x14ac:dyDescent="0.25">
      <c r="A50" s="3" t="s">
        <v>98</v>
      </c>
      <c r="B50" s="4" t="s">
        <v>45</v>
      </c>
      <c r="C50" s="64"/>
      <c r="D50" s="64"/>
      <c r="E50" s="64"/>
      <c r="F50" s="64"/>
      <c r="G50" s="64"/>
      <c r="H50" s="66" t="s">
        <v>144</v>
      </c>
    </row>
    <row r="51" spans="1:8" ht="36" customHeight="1" x14ac:dyDescent="0.25">
      <c r="A51" s="3" t="s">
        <v>99</v>
      </c>
      <c r="B51" s="4" t="s">
        <v>46</v>
      </c>
      <c r="C51" s="64"/>
      <c r="D51" s="64"/>
      <c r="E51" s="64"/>
      <c r="F51" s="64"/>
      <c r="G51" s="64"/>
      <c r="H51" s="66" t="s">
        <v>145</v>
      </c>
    </row>
    <row r="52" spans="1:8" ht="36" customHeight="1" x14ac:dyDescent="0.25">
      <c r="A52" s="3" t="s">
        <v>103</v>
      </c>
      <c r="B52" s="4" t="s">
        <v>100</v>
      </c>
      <c r="C52" s="64"/>
      <c r="D52" s="64"/>
      <c r="E52" s="64"/>
      <c r="F52" s="64"/>
      <c r="G52" s="64"/>
      <c r="H52" s="66" t="s">
        <v>137</v>
      </c>
    </row>
    <row r="53" spans="1:8" ht="36" customHeight="1" x14ac:dyDescent="0.25">
      <c r="A53" s="3" t="s">
        <v>104</v>
      </c>
      <c r="B53" s="4" t="s">
        <v>101</v>
      </c>
      <c r="C53" s="64"/>
      <c r="D53" s="64"/>
      <c r="E53" s="64"/>
      <c r="F53" s="64"/>
      <c r="G53" s="64"/>
      <c r="H53" s="66" t="s">
        <v>132</v>
      </c>
    </row>
    <row r="54" spans="1:8" s="14" customFormat="1" ht="30" customHeight="1" x14ac:dyDescent="0.25">
      <c r="A54" s="3" t="s">
        <v>105</v>
      </c>
      <c r="B54" s="11" t="s">
        <v>53</v>
      </c>
      <c r="C54" s="69"/>
      <c r="D54" s="69"/>
      <c r="E54" s="69"/>
      <c r="F54" s="69">
        <v>58.6</v>
      </c>
      <c r="G54" s="69"/>
      <c r="H54" s="70" t="s">
        <v>138</v>
      </c>
    </row>
    <row r="55" spans="1:8" ht="30" customHeight="1" x14ac:dyDescent="0.25">
      <c r="A55" s="3" t="s">
        <v>114</v>
      </c>
      <c r="B55" s="4" t="s">
        <v>47</v>
      </c>
      <c r="C55" s="73"/>
      <c r="D55" s="73"/>
      <c r="E55" s="73"/>
      <c r="F55" s="73">
        <v>58.6</v>
      </c>
      <c r="G55" s="73"/>
      <c r="H55" s="74" t="s">
        <v>203</v>
      </c>
    </row>
    <row r="56" spans="1:8" ht="30" customHeight="1" x14ac:dyDescent="0.25">
      <c r="A56" s="3" t="s">
        <v>115</v>
      </c>
      <c r="B56" s="4" t="s">
        <v>48</v>
      </c>
      <c r="C56" s="73"/>
      <c r="D56" s="73"/>
      <c r="E56" s="73"/>
      <c r="F56" s="73"/>
      <c r="G56" s="73"/>
      <c r="H56" s="74">
        <v>36.700000000000003</v>
      </c>
    </row>
    <row r="57" spans="1:8" ht="30" customHeight="1" x14ac:dyDescent="0.25">
      <c r="A57" s="3" t="s">
        <v>116</v>
      </c>
      <c r="B57" s="4" t="s">
        <v>49</v>
      </c>
      <c r="C57" s="73"/>
      <c r="D57" s="73"/>
      <c r="E57" s="73"/>
      <c r="F57" s="73"/>
      <c r="G57" s="73"/>
      <c r="H57" s="74" t="s">
        <v>139</v>
      </c>
    </row>
    <row r="58" spans="1:8" ht="30" customHeight="1" x14ac:dyDescent="0.25">
      <c r="A58" s="3" t="s">
        <v>117</v>
      </c>
      <c r="B58" s="4" t="s">
        <v>50</v>
      </c>
      <c r="C58" s="64"/>
      <c r="D58" s="64"/>
      <c r="E58" s="64"/>
      <c r="F58" s="64"/>
      <c r="G58" s="64"/>
      <c r="H58" s="64" t="s">
        <v>133</v>
      </c>
    </row>
    <row r="59" spans="1:8" ht="30" customHeight="1" thickBot="1" x14ac:dyDescent="0.3">
      <c r="A59" s="93" t="s">
        <v>130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12">
        <v>65</v>
      </c>
      <c r="D61" s="8">
        <v>126.5</v>
      </c>
      <c r="E61" s="45">
        <v>59.7</v>
      </c>
      <c r="F61" s="45">
        <v>53.2</v>
      </c>
      <c r="G61" s="8">
        <v>57</v>
      </c>
      <c r="H61" s="13">
        <v>78</v>
      </c>
    </row>
    <row r="62" spans="1:8" ht="25.5" customHeight="1" x14ac:dyDescent="0.25">
      <c r="A62" s="60">
        <v>2</v>
      </c>
      <c r="B62" s="23" t="s">
        <v>23</v>
      </c>
      <c r="C62" s="1">
        <v>66.7</v>
      </c>
      <c r="D62" s="46">
        <v>151</v>
      </c>
      <c r="E62" s="46">
        <v>63.2</v>
      </c>
      <c r="F62" s="46">
        <v>54.9</v>
      </c>
      <c r="G62" s="46">
        <v>51.4</v>
      </c>
      <c r="H62" s="47">
        <v>72.3</v>
      </c>
    </row>
    <row r="63" spans="1:8" ht="30" customHeight="1" x14ac:dyDescent="0.25">
      <c r="A63" s="60">
        <v>3</v>
      </c>
      <c r="B63" s="4" t="s">
        <v>125</v>
      </c>
      <c r="C63" s="5">
        <f>336.5/C62</f>
        <v>5.0449775112443778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126</v>
      </c>
      <c r="C64" s="18">
        <f>282/C62</f>
        <v>4.2278860569715144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106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118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119</v>
      </c>
      <c r="C68" s="50" t="s">
        <v>120</v>
      </c>
      <c r="D68" s="51" t="s">
        <v>142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11</v>
      </c>
      <c r="D69" s="58">
        <f>48815.3/C69</f>
        <v>4437.7545454545461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121</v>
      </c>
      <c r="C70" s="55">
        <v>19</v>
      </c>
      <c r="D70" s="58">
        <f>85507/C70</f>
        <v>4500.3684210526317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122</v>
      </c>
      <c r="C71" s="55">
        <v>1</v>
      </c>
      <c r="D71" s="58">
        <v>835.56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123</v>
      </c>
      <c r="C72" s="56">
        <v>4</v>
      </c>
      <c r="D72" s="59">
        <f>7463.93/C72</f>
        <v>1865.9825000000001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140</v>
      </c>
      <c r="C76" s="29" t="s">
        <v>141</v>
      </c>
      <c r="D76" s="29"/>
      <c r="E76" s="30" t="s">
        <v>16</v>
      </c>
      <c r="F76" s="31"/>
      <c r="G76" s="32" t="s">
        <v>107</v>
      </c>
      <c r="H76" s="29"/>
    </row>
    <row r="77" spans="1:8" s="33" customFormat="1" ht="18.75" customHeight="1" x14ac:dyDescent="0.3">
      <c r="A77" s="27"/>
      <c r="B77" s="34" t="s">
        <v>110</v>
      </c>
      <c r="C77" s="44" t="s">
        <v>111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108</v>
      </c>
      <c r="C78" s="44" t="s">
        <v>109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129</v>
      </c>
      <c r="D80" s="29"/>
      <c r="E80" s="30" t="s">
        <v>15</v>
      </c>
      <c r="G80" s="75">
        <v>44903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2022-12-08T09:00:01Z</dcterms:modified>
</cp:coreProperties>
</file>