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105" windowWidth="15120" windowHeight="5010"/>
  </bookViews>
  <sheets>
    <sheet name="март" sheetId="39" r:id="rId1"/>
  </sheets>
  <definedNames>
    <definedName name="_xlnm.Print_Area" localSheetId="0">март!$A$1:$H$80</definedName>
  </definedNames>
  <calcPr calcId="145621"/>
</workbook>
</file>

<file path=xl/calcChain.xml><?xml version="1.0" encoding="utf-8"?>
<calcChain xmlns="http://schemas.openxmlformats.org/spreadsheetml/2006/main">
  <c r="C63" i="39" l="1"/>
  <c r="D70" i="39"/>
  <c r="D69" i="39"/>
  <c r="C64" i="39" l="1"/>
</calcChain>
</file>

<file path=xl/sharedStrings.xml><?xml version="1.0" encoding="utf-8"?>
<sst xmlns="http://schemas.openxmlformats.org/spreadsheetml/2006/main" count="234" uniqueCount="202">
  <si>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</si>
  <si>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</si>
  <si>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</si>
  <si>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</si>
  <si>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</si>
  <si>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</si>
  <si>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</si>
  <si>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</si>
  <si>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</si>
  <si>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</si>
  <si>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</si>
  <si>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</si>
  <si>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</si>
  <si>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</si>
  <si>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</si>
  <si>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</si>
  <si>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</si>
  <si>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</si>
  <si>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</si>
  <si>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</si>
  <si>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</si>
  <si>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</si>
  <si>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</si>
  <si>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</si>
  <si>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</si>
  <si>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</si>
  <si>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</si>
  <si>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</si>
  <si>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</si>
  <si>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</si>
  <si>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</si>
  <si>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</si>
  <si>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</si>
  <si>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</si>
  <si>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</si>
  <si>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</si>
  <si>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</si>
  <si>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</si>
  <si>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</si>
  <si>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</si>
  <si>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</si>
  <si>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</si>
  <si>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</si>
  <si>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</si>
  <si>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</si>
  <si>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</si>
  <si>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</si>
  <si>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</si>
  <si>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</si>
  <si>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</si>
  <si>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</si>
  <si>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</si>
  <si>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</si>
  <si>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</si>
  <si>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</si>
  <si>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</si>
  <si>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</si>
  <si>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</si>
  <si>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</si>
  <si>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</si>
  <si>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</si>
  <si>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</si>
  <si>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</si>
  <si>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</si>
  <si>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</si>
  <si>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</si>
  <si>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</si>
  <si>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</si>
  <si>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</si>
  <si>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</si>
  <si>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</si>
  <si>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</si>
  <si>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</si>
  <si>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</si>
  <si>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</si>
  <si>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</si>
  <si>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</si>
  <si>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</si>
  <si>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</si>
  <si>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</si>
  <si>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</si>
  <si>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</si>
  <si>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</si>
  <si>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</si>
  <si>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</si>
  <si>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</si>
  <si>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</si>
  <si>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</si>
  <si>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</si>
  <si>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</si>
  <si>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</si>
  <si>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</si>
  <si>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</si>
  <si>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</si>
  <si>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</si>
  <si>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</si>
  <si>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</si>
  <si>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</si>
  <si>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</si>
  <si>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</si>
  <si>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</si>
  <si>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</si>
  <si>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</si>
  <si>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</si>
  <si>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</si>
  <si>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</si>
  <si>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</si>
  <si>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</si>
  <si>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</si>
  <si>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</si>
  <si>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</si>
  <si>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</si>
  <si>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</si>
  <si>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</si>
  <si>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</si>
  <si>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</si>
  <si>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</si>
  <si>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</si>
  <si>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</si>
  <si>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</si>
  <si>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</si>
  <si>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</si>
  <si>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</si>
  <si>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</si>
  <si>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</si>
  <si>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</si>
  <si>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</si>
  <si>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</si>
  <si>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</si>
  <si>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</si>
  <si>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t>57,5-61,1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</si>
  <si>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</si>
  <si>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</si>
  <si>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</si>
  <si>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</si>
  <si>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Руководитель учреждения</t>
  </si>
  <si>
    <t>Н.Г. Вершинина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</si>
  <si>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</si>
  <si>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 xml:space="preserve">Уровень среднемесячной заработной платы по Дорожной карте на 2023 год </t>
  </si>
  <si>
    <t>75,7-147,2</t>
  </si>
  <si>
    <t>75,7-137,7</t>
  </si>
  <si>
    <t>38,9-141</t>
  </si>
  <si>
    <t>38,9-91</t>
  </si>
  <si>
    <t>38,9-147,2</t>
  </si>
  <si>
    <t>38,9-92</t>
  </si>
  <si>
    <t>38,9-50,5</t>
  </si>
  <si>
    <t>38,9-114,9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</si>
  <si>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МАРТ 2023г.</t>
  </si>
  <si>
    <t>14.04.2023г.</t>
  </si>
  <si>
    <t>93-108</t>
  </si>
  <si>
    <t>53,7-116,7</t>
  </si>
  <si>
    <t>38,9-58</t>
  </si>
  <si>
    <t>81-109</t>
  </si>
  <si>
    <t>38,9-51,6</t>
  </si>
  <si>
    <t>48,3-98</t>
  </si>
  <si>
    <t>46,5-59,6</t>
  </si>
  <si>
    <t>86,6-106,3</t>
  </si>
  <si>
    <t>38,9-78,5</t>
  </si>
  <si>
    <t>43-63,6</t>
  </si>
  <si>
    <t>55,3-101</t>
  </si>
  <si>
    <t>75-166</t>
  </si>
  <si>
    <t>53,2-120</t>
  </si>
  <si>
    <t>54-63</t>
  </si>
  <si>
    <t>38,9-45,8</t>
  </si>
  <si>
    <t>83-94,6</t>
  </si>
  <si>
    <t>43-118,3</t>
  </si>
  <si>
    <t>38,9-51,5</t>
  </si>
  <si>
    <t>131,3-285,6</t>
  </si>
  <si>
    <t>114-194</t>
  </si>
  <si>
    <t>57,6-85</t>
  </si>
  <si>
    <t>26-41,8</t>
  </si>
  <si>
    <t>64-67</t>
  </si>
  <si>
    <t>25,8-207,2</t>
  </si>
  <si>
    <t>43-120</t>
  </si>
  <si>
    <t>19,5-63</t>
  </si>
  <si>
    <t>120,9-194</t>
  </si>
  <si>
    <t>78,8-103,5</t>
  </si>
  <si>
    <t>103-150,4</t>
  </si>
  <si>
    <t>52-76</t>
  </si>
  <si>
    <t>55-107</t>
  </si>
  <si>
    <t>38,9-78,6</t>
  </si>
  <si>
    <t>58-83,4</t>
  </si>
  <si>
    <t>48-78</t>
  </si>
  <si>
    <t>92,2-155</t>
  </si>
  <si>
    <t>41,7-50,5</t>
  </si>
  <si>
    <t>50-116</t>
  </si>
  <si>
    <t>41,3-62</t>
  </si>
  <si>
    <t>51-97</t>
  </si>
  <si>
    <t>96-116,7</t>
  </si>
  <si>
    <t>63,5-97,2</t>
  </si>
  <si>
    <t>48-135</t>
  </si>
  <si>
    <t>56-59</t>
  </si>
  <si>
    <t>128,2-136</t>
  </si>
  <si>
    <t>6-194</t>
  </si>
  <si>
    <t>17-116</t>
  </si>
  <si>
    <t>37-107,7</t>
  </si>
  <si>
    <t>38,9-44,1</t>
  </si>
  <si>
    <t>55-85,9</t>
  </si>
  <si>
    <t>69-103,3</t>
  </si>
  <si>
    <t>38,9-72,6</t>
  </si>
  <si>
    <t>38,9-56,8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</si>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</sst>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68" sqref="H68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147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167</v>
      </c>
      <c r="D6" s="8" t="s">
        <v>172</v>
      </c>
      <c r="E6" s="8">
        <v>138.69999999999999</v>
      </c>
      <c r="F6" s="8" t="s">
        <v>173</v>
      </c>
      <c r="G6" s="8" t="s">
        <v>174</v>
      </c>
      <c r="H6" s="9" t="s">
        <v>157</v>
      </c>
    </row>
    <row r="7" spans="1:8" ht="30" customHeight="1" x14ac:dyDescent="0.25">
      <c r="A7" s="3" t="s">
        <v>26</v>
      </c>
      <c r="B7" s="4" t="s">
        <v>133</v>
      </c>
      <c r="C7" s="1"/>
      <c r="D7" s="1"/>
      <c r="E7" s="1"/>
      <c r="F7" s="1" t="s">
        <v>149</v>
      </c>
      <c r="G7" s="1"/>
      <c r="H7" s="2">
        <v>38.9</v>
      </c>
    </row>
    <row r="8" spans="1:8" ht="30" customHeight="1" x14ac:dyDescent="0.25">
      <c r="A8" s="3" t="s">
        <v>27</v>
      </c>
      <c r="B8" s="4" t="s">
        <v>36</v>
      </c>
      <c r="C8" s="1"/>
      <c r="D8" s="5">
        <v>170.9</v>
      </c>
      <c r="E8" s="1"/>
      <c r="F8" s="1" t="s">
        <v>150</v>
      </c>
      <c r="G8" s="1"/>
      <c r="H8" s="2" t="s">
        <v>151</v>
      </c>
    </row>
    <row r="9" spans="1:8" ht="30" customHeight="1" x14ac:dyDescent="0.25">
      <c r="A9" s="3" t="s">
        <v>28</v>
      </c>
      <c r="B9" s="4" t="s">
        <v>37</v>
      </c>
      <c r="C9" s="1"/>
      <c r="D9" s="1">
        <v>40.799999999999997</v>
      </c>
      <c r="E9" s="1"/>
      <c r="F9" s="1" t="s">
        <v>152</v>
      </c>
      <c r="G9" s="1"/>
      <c r="H9" s="2" t="s">
        <v>153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145.1</v>
      </c>
      <c r="E10" s="1"/>
      <c r="F10" s="1" t="s">
        <v>154</v>
      </c>
      <c r="G10" s="1" t="s">
        <v>155</v>
      </c>
      <c r="H10" s="2">
        <v>38.9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44.6</v>
      </c>
      <c r="E11" s="1"/>
      <c r="F11" s="1" t="s">
        <v>156</v>
      </c>
      <c r="G11" s="1"/>
      <c r="H11" s="2" t="s">
        <v>157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25.8</v>
      </c>
      <c r="E12" s="1"/>
      <c r="F12" s="1" t="s">
        <v>159</v>
      </c>
      <c r="G12" s="1"/>
      <c r="H12" s="2" t="s">
        <v>158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160</v>
      </c>
      <c r="E13" s="5"/>
      <c r="F13" s="5" t="s">
        <v>161</v>
      </c>
      <c r="G13" s="5" t="s">
        <v>162</v>
      </c>
      <c r="H13" s="7" t="s">
        <v>163</v>
      </c>
    </row>
    <row r="14" spans="1:8" ht="30" customHeight="1" x14ac:dyDescent="0.25">
      <c r="A14" s="3" t="s">
        <v>33</v>
      </c>
      <c r="B14" s="4" t="s">
        <v>41</v>
      </c>
      <c r="C14" s="5"/>
      <c r="D14" s="5">
        <v>207.2</v>
      </c>
      <c r="E14" s="5"/>
      <c r="F14" s="5" t="s">
        <v>164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192</v>
      </c>
      <c r="E15" s="5"/>
      <c r="F15" s="5" t="s">
        <v>165</v>
      </c>
      <c r="G15" s="5"/>
      <c r="H15" s="7" t="s">
        <v>166</v>
      </c>
    </row>
    <row r="16" spans="1:8" ht="30" customHeight="1" x14ac:dyDescent="0.25">
      <c r="A16" s="3" t="s">
        <v>35</v>
      </c>
      <c r="B16" s="4" t="s">
        <v>124</v>
      </c>
      <c r="C16" s="5"/>
      <c r="D16" s="5"/>
      <c r="E16" s="5"/>
      <c r="F16" s="5"/>
      <c r="G16" s="5">
        <v>19.5</v>
      </c>
      <c r="H16" s="7"/>
    </row>
    <row r="17" spans="1:8" ht="47.25" customHeight="1" x14ac:dyDescent="0.25">
      <c r="A17" s="3" t="s">
        <v>67</v>
      </c>
      <c r="B17" s="4" t="s">
        <v>134</v>
      </c>
      <c r="C17" s="5" t="s">
        <v>167</v>
      </c>
      <c r="D17" s="5" t="s">
        <v>168</v>
      </c>
      <c r="E17" s="5">
        <v>138.69999999999999</v>
      </c>
      <c r="F17" s="5" t="s">
        <v>169</v>
      </c>
      <c r="G17" s="5"/>
      <c r="H17" s="7"/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 t="s">
        <v>170</v>
      </c>
      <c r="E18" s="12"/>
      <c r="F18" s="12" t="s">
        <v>171</v>
      </c>
      <c r="G18" s="12">
        <v>4.9000000000000004</v>
      </c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>
        <v>4.9000000000000004</v>
      </c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 t="s">
        <v>170</v>
      </c>
      <c r="E21" s="5"/>
      <c r="F21" s="5" t="s">
        <v>171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192</v>
      </c>
      <c r="D23" s="76" t="s">
        <v>193</v>
      </c>
      <c r="E23" s="76"/>
      <c r="F23" s="76" t="s">
        <v>194</v>
      </c>
      <c r="G23" s="76"/>
      <c r="H23" s="76" t="s">
        <v>180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175</v>
      </c>
      <c r="E24" s="1"/>
      <c r="F24" s="77" t="s">
        <v>176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177</v>
      </c>
      <c r="E25" s="64"/>
      <c r="F25" s="65" t="s">
        <v>178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133.5</v>
      </c>
      <c r="D26" s="64"/>
      <c r="E26" s="64"/>
      <c r="F26" s="64" t="s">
        <v>179</v>
      </c>
      <c r="G26" s="64"/>
      <c r="H26" s="66" t="s">
        <v>180</v>
      </c>
    </row>
    <row r="27" spans="1:8" ht="31.5" customHeight="1" x14ac:dyDescent="0.25">
      <c r="A27" s="3" t="s">
        <v>76</v>
      </c>
      <c r="B27" s="38" t="s">
        <v>128</v>
      </c>
      <c r="C27" s="64"/>
      <c r="D27" s="64"/>
      <c r="E27" s="64"/>
      <c r="F27" s="64" t="s">
        <v>181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182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183</v>
      </c>
      <c r="E29" s="64"/>
      <c r="F29" s="64" t="s">
        <v>184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>
        <v>40.700000000000003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128.19999999999999</v>
      </c>
      <c r="D32" s="64">
        <v>121.6</v>
      </c>
      <c r="E32" s="64"/>
      <c r="F32" s="64" t="s">
        <v>185</v>
      </c>
      <c r="G32" s="64"/>
      <c r="H32" s="66" t="s">
        <v>186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92.4</v>
      </c>
      <c r="E33" s="64"/>
      <c r="F33" s="64" t="s">
        <v>187</v>
      </c>
      <c r="G33" s="64"/>
      <c r="H33" s="66">
        <v>41.5</v>
      </c>
    </row>
    <row r="34" spans="1:8" ht="36" customHeight="1" x14ac:dyDescent="0.25">
      <c r="A34" s="3" t="s">
        <v>83</v>
      </c>
      <c r="B34" s="38" t="s">
        <v>57</v>
      </c>
      <c r="C34" s="64"/>
      <c r="D34" s="64" t="s">
        <v>188</v>
      </c>
      <c r="E34" s="64"/>
      <c r="F34" s="64" t="s">
        <v>189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47.8</v>
      </c>
      <c r="E35" s="64"/>
      <c r="F35" s="64">
        <v>17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>
        <v>66.900000000000006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 t="s">
        <v>190</v>
      </c>
      <c r="E37" s="64"/>
      <c r="F37" s="64">
        <v>52.7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6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>
        <v>26.6</v>
      </c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>
        <v>46.7</v>
      </c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136</v>
      </c>
      <c r="D41" s="64">
        <v>157</v>
      </c>
      <c r="E41" s="64"/>
      <c r="F41" s="64" t="s">
        <v>191</v>
      </c>
      <c r="G41" s="64"/>
      <c r="H41" s="66">
        <v>39.1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123.9</v>
      </c>
      <c r="E44" s="69"/>
      <c r="F44" s="69" t="s">
        <v>195</v>
      </c>
      <c r="G44" s="69"/>
      <c r="H44" s="70" t="s">
        <v>196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197</v>
      </c>
      <c r="F45" s="69">
        <v>51.5</v>
      </c>
      <c r="G45" s="69"/>
      <c r="H45" s="70" t="s">
        <v>145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198</v>
      </c>
      <c r="G46" s="71"/>
      <c r="H46" s="72" t="s">
        <v>199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143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146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130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139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140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141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131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64.900000000000006</v>
      </c>
      <c r="G54" s="69"/>
      <c r="H54" s="70" t="s">
        <v>144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64.900000000000006</v>
      </c>
      <c r="G55" s="73"/>
      <c r="H55" s="74" t="s">
        <v>200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38.9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142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132</v>
      </c>
    </row>
    <row r="59" spans="1:8" ht="30" customHeight="1" thickBot="1" x14ac:dyDescent="0.3">
      <c r="A59" s="93" t="s">
        <v>138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72.95</v>
      </c>
      <c r="D61" s="8">
        <v>154.30000000000001</v>
      </c>
      <c r="E61" s="45">
        <v>72.5</v>
      </c>
      <c r="F61" s="45">
        <v>62.3</v>
      </c>
      <c r="G61" s="12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74.7</v>
      </c>
      <c r="D62" s="46">
        <v>154</v>
      </c>
      <c r="E62" s="46">
        <v>72</v>
      </c>
      <c r="F62" s="46">
        <v>62</v>
      </c>
      <c r="G62" s="46">
        <v>57</v>
      </c>
      <c r="H62" s="47">
        <v>76.599999999999994</v>
      </c>
    </row>
    <row r="63" spans="1:8" ht="30" customHeight="1" x14ac:dyDescent="0.25">
      <c r="A63" s="60">
        <v>3</v>
      </c>
      <c r="B63" s="4" t="s">
        <v>125</v>
      </c>
      <c r="C63" s="5">
        <f>285.6/C62</f>
        <v>3.8232931726907631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140/C62</f>
        <v>1.8741633199464525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137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6</v>
      </c>
      <c r="D69" s="58">
        <f>35115.3/C69</f>
        <v>5852.55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20</v>
      </c>
      <c r="D70" s="58">
        <f>85258.6/C70</f>
        <v>4262.93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 t="s">
        <v>201</v>
      </c>
      <c r="D71" s="58" t="s">
        <v>201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 t="s">
        <v>201</v>
      </c>
      <c r="D72" s="59" t="s">
        <v>201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135</v>
      </c>
      <c r="C76" s="29" t="s">
        <v>136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129</v>
      </c>
      <c r="D80" s="29"/>
      <c r="E80" s="30" t="s">
        <v>15</v>
      </c>
      <c r="G80" s="75" t="s">
        <v>148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2023-04-14T09:46:06Z</dcterms:modified>
</cp:coreProperties>
</file>